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"/>
    </mc:Choice>
  </mc:AlternateContent>
  <xr:revisionPtr revIDLastSave="0" documentId="13_ncr:1_{2E6D8B21-1A32-46BD-8206-17841A415B8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J157" i="1"/>
  <c r="I157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F138" i="1" s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I43" i="1"/>
  <c r="B43" i="1"/>
  <c r="A43" i="1"/>
  <c r="L42" i="1"/>
  <c r="J42" i="1"/>
  <c r="I42" i="1"/>
  <c r="H42" i="1"/>
  <c r="G42" i="1"/>
  <c r="G43" i="1" s="1"/>
  <c r="F42" i="1"/>
  <c r="B33" i="1"/>
  <c r="A33" i="1"/>
  <c r="L32" i="1"/>
  <c r="L43" i="1" s="1"/>
  <c r="J32" i="1"/>
  <c r="J43" i="1" s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81" i="1" l="1"/>
  <c r="L81" i="1"/>
  <c r="I195" i="1"/>
  <c r="H195" i="1"/>
  <c r="G195" i="1"/>
  <c r="F195" i="1"/>
  <c r="L176" i="1"/>
  <c r="I176" i="1"/>
  <c r="H176" i="1"/>
  <c r="G176" i="1"/>
  <c r="F176" i="1"/>
  <c r="J176" i="1"/>
  <c r="H157" i="1"/>
  <c r="G157" i="1"/>
  <c r="F157" i="1"/>
  <c r="L138" i="1"/>
  <c r="J138" i="1"/>
  <c r="I138" i="1"/>
  <c r="H138" i="1"/>
  <c r="H119" i="1"/>
  <c r="G119" i="1"/>
  <c r="J119" i="1"/>
  <c r="I119" i="1"/>
  <c r="F119" i="1"/>
  <c r="L100" i="1"/>
  <c r="J100" i="1"/>
  <c r="I100" i="1"/>
  <c r="H100" i="1"/>
  <c r="G81" i="1"/>
  <c r="F81" i="1"/>
  <c r="H62" i="1"/>
  <c r="I62" i="1"/>
  <c r="L62" i="1"/>
  <c r="J62" i="1"/>
  <c r="G62" i="1"/>
  <c r="F62" i="1"/>
  <c r="F43" i="1"/>
  <c r="L24" i="1"/>
  <c r="J24" i="1"/>
  <c r="I24" i="1"/>
  <c r="H24" i="1"/>
  <c r="G24" i="1"/>
  <c r="F24" i="1"/>
  <c r="J196" i="1" l="1"/>
  <c r="L196" i="1"/>
  <c r="I196" i="1"/>
  <c r="H196" i="1"/>
  <c r="G196" i="1"/>
  <c r="F196" i="1"/>
</calcChain>
</file>

<file path=xl/sharedStrings.xml><?xml version="1.0" encoding="utf-8"?>
<sst xmlns="http://schemas.openxmlformats.org/spreadsheetml/2006/main" count="304" uniqueCount="102">
  <si>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</si>
  <si>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</si>
  <si>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</si>
  <si>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</si>
  <si>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</si>
  <si>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</si>
  <si>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</si>
  <si>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</si>
  <si>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</si>
  <si>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</si>
  <si>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</si>
  <si>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</si>
  <si>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</si>
  <si>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</si>
  <si>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</si>
  <si>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</si>
  <si>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</si>
  <si>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</si>
  <si>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</si>
  <si>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</si>
  <si>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</si>
  <si>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</si>
  <si>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</si>
  <si>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</si>
  <si>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</si>
  <si>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</si>
  <si>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</si>
  <si>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</si>
  <si>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</si>
  <si>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</si>
  <si>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</si>
  <si>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</si>
  <si>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</si>
  <si>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</si>
  <si>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</si>
  <si>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</si>
  <si>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</si>
  <si>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</si>
  <si>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</si>
  <si>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 Русско-Паевская СОШ"</t>
  </si>
  <si>
    <t xml:space="preserve">директор школы </t>
  </si>
  <si>
    <t>Таказин С.А.</t>
  </si>
  <si>
    <t xml:space="preserve">Макарона отварные с сыром </t>
  </si>
  <si>
    <t>Кофейный напиток</t>
  </si>
  <si>
    <t xml:space="preserve">Хлеб пшеничный </t>
  </si>
  <si>
    <t>Мини- кекс</t>
  </si>
  <si>
    <t>Яйцо</t>
  </si>
  <si>
    <t>0.18</t>
  </si>
  <si>
    <t>2,05</t>
  </si>
  <si>
    <t>Салат из соленых огурцов с луком и растительным маслом</t>
  </si>
  <si>
    <t xml:space="preserve">Суп картофельный с бобовыми </t>
  </si>
  <si>
    <t>Плов из филе курицы</t>
  </si>
  <si>
    <t xml:space="preserve">Компот из свежих яблок </t>
  </si>
  <si>
    <t>Хлеб черный</t>
  </si>
  <si>
    <t>Пюре картофельное</t>
  </si>
  <si>
    <t xml:space="preserve">Рыба тушеная в соусе с овощами </t>
  </si>
  <si>
    <t xml:space="preserve">Чай с лимоном </t>
  </si>
  <si>
    <t xml:space="preserve">салат из квашеной капусты </t>
  </si>
  <si>
    <t>Борщ со свежей капустой,мчсом, сметаной</t>
  </si>
  <si>
    <t xml:space="preserve">Котлета </t>
  </si>
  <si>
    <t xml:space="preserve">Гречка отварная </t>
  </si>
  <si>
    <t>Кисель</t>
  </si>
  <si>
    <t>Хлеб пшеничный</t>
  </si>
  <si>
    <t xml:space="preserve">Каша молочная  манная </t>
  </si>
  <si>
    <t xml:space="preserve">Какао со сгущеным молоком </t>
  </si>
  <si>
    <t>Йогурт</t>
  </si>
  <si>
    <t xml:space="preserve">Салат из отварной моркови с изюмом </t>
  </si>
  <si>
    <t>Суп с макаронными изделиями на мясном бульоне</t>
  </si>
  <si>
    <t xml:space="preserve">Биточки </t>
  </si>
  <si>
    <t>Рагу овощное</t>
  </si>
  <si>
    <t xml:space="preserve">Каша молочная пшенная </t>
  </si>
  <si>
    <t xml:space="preserve">Бутерброд с сыром и маслом </t>
  </si>
  <si>
    <t xml:space="preserve">Салат из свеклы с чесноком </t>
  </si>
  <si>
    <t xml:space="preserve">Щи со сметаной с мясом </t>
  </si>
  <si>
    <t>Горох отварной</t>
  </si>
  <si>
    <t>Каша молочная жидкая из овсяных хлопьев с курагой</t>
  </si>
  <si>
    <t>Салат  из белокочанной капусты с морковью</t>
  </si>
  <si>
    <t>Суп картофельный с мясными фрикадельками</t>
  </si>
  <si>
    <t xml:space="preserve">Рыба тушеная </t>
  </si>
  <si>
    <t>Каша рисовая молочная</t>
  </si>
  <si>
    <t>Компот из сухофруктов</t>
  </si>
  <si>
    <t>Винегрет овощной</t>
  </si>
  <si>
    <t>Щи из свежей капусты со сметаной</t>
  </si>
  <si>
    <t>Куриные окорочка</t>
  </si>
  <si>
    <t xml:space="preserve">Чай с сахаром </t>
  </si>
  <si>
    <t>Вафли шоколадные</t>
  </si>
  <si>
    <t>Горошек консервированный  отварной</t>
  </si>
  <si>
    <t>Суп с колбасой</t>
  </si>
  <si>
    <t>Каша  молочная "Дружба"</t>
  </si>
  <si>
    <t>Салат из консервированной кукурузы</t>
  </si>
  <si>
    <t xml:space="preserve">Щи из свежей капусты со сметанойс мясом </t>
  </si>
  <si>
    <t>Котлета рыбная</t>
  </si>
  <si>
    <t>Макароны отварные</t>
  </si>
  <si>
    <t xml:space="preserve">Кисель </t>
  </si>
  <si>
    <t>Мини-кекс</t>
  </si>
  <si>
    <t xml:space="preserve">Гуляш </t>
  </si>
  <si>
    <t>Сок фруктовый</t>
  </si>
  <si>
    <t>Суп крестьянский с крупой со сметаной, мясом курицы</t>
  </si>
  <si>
    <t>Тефтели в соусе</t>
  </si>
  <si>
    <t xml:space="preserve">Капуста тушеная </t>
  </si>
  <si>
    <t>Салат из квашеной капусты</t>
  </si>
  <si>
    <t xml:space="preserve">Макароны отварные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</si>
</sst>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F120" activePane="bottomRight" state="frozen"/>
      <selection pane="topRight" activeCell="E1" sqref="E1"/>
      <selection pane="bottomLeft" activeCell="A6" sqref="A6"/>
      <selection pane="bottomRight" activeCell="K123" sqref="K1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101</v>
      </c>
      <c r="F6" s="40">
        <v>200</v>
      </c>
      <c r="G6" s="40">
        <v>6.34</v>
      </c>
      <c r="H6" s="40">
        <v>10.3</v>
      </c>
      <c r="I6" s="40">
        <v>28.9</v>
      </c>
      <c r="J6" s="40">
        <v>235.9</v>
      </c>
      <c r="K6" s="41">
        <v>689</v>
      </c>
      <c r="L6" s="40">
        <v>30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5.8</v>
      </c>
      <c r="H8" s="43">
        <v>5.8</v>
      </c>
      <c r="I8" s="43">
        <v>36.4</v>
      </c>
      <c r="J8" s="43">
        <v>205.6</v>
      </c>
      <c r="K8" s="44">
        <v>692</v>
      </c>
      <c r="L8" s="43">
        <v>14.2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51" t="s">
        <v>48</v>
      </c>
      <c r="H9" s="43" t="s">
        <v>47</v>
      </c>
      <c r="I9" s="43">
        <v>14.02</v>
      </c>
      <c r="J9" s="43">
        <v>71.069999999999993</v>
      </c>
      <c r="K9" s="44">
        <v>1</v>
      </c>
      <c r="L9" s="43">
        <v>3.8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30</v>
      </c>
      <c r="G11" s="43">
        <v>1.08</v>
      </c>
      <c r="H11" s="43">
        <v>1.06</v>
      </c>
      <c r="I11" s="43">
        <v>29.26</v>
      </c>
      <c r="J11" s="43">
        <v>131</v>
      </c>
      <c r="K11" s="44"/>
      <c r="L11" s="43">
        <v>11.62</v>
      </c>
    </row>
    <row r="12" spans="1:12" ht="15" x14ac:dyDescent="0.25">
      <c r="A12" s="23"/>
      <c r="B12" s="15"/>
      <c r="C12" s="11"/>
      <c r="D12" s="6"/>
      <c r="E12" s="42" t="s">
        <v>46</v>
      </c>
      <c r="F12" s="43">
        <v>40</v>
      </c>
      <c r="G12" s="43">
        <v>20</v>
      </c>
      <c r="H12" s="43">
        <v>4.6399999999999997</v>
      </c>
      <c r="I12" s="43">
        <v>5.9</v>
      </c>
      <c r="J12" s="43">
        <v>72.8</v>
      </c>
      <c r="K12" s="44">
        <v>424</v>
      </c>
      <c r="L12" s="43">
        <v>10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33.22</v>
      </c>
      <c r="H13" s="19">
        <f t="shared" si="0"/>
        <v>21.8</v>
      </c>
      <c r="I13" s="19">
        <f t="shared" si="0"/>
        <v>114.48</v>
      </c>
      <c r="J13" s="19">
        <f t="shared" si="0"/>
        <v>716.36999999999989</v>
      </c>
      <c r="K13" s="25"/>
      <c r="L13" s="19">
        <f t="shared" ref="L13" si="1">SUM(L6:L12)</f>
        <v>69.62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0.98</v>
      </c>
      <c r="H14" s="43">
        <v>6.15</v>
      </c>
      <c r="I14" s="43">
        <v>3.37</v>
      </c>
      <c r="J14" s="43">
        <v>74.2</v>
      </c>
      <c r="K14" s="44">
        <v>17</v>
      </c>
      <c r="L14" s="43">
        <v>1.1499999999999999</v>
      </c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200</v>
      </c>
      <c r="G15" s="43">
        <v>8.6</v>
      </c>
      <c r="H15" s="43">
        <v>6.7</v>
      </c>
      <c r="I15" s="43">
        <v>18.5</v>
      </c>
      <c r="J15" s="43">
        <v>168.7</v>
      </c>
      <c r="K15" s="44">
        <v>119</v>
      </c>
      <c r="L15" s="43">
        <v>19.78</v>
      </c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240</v>
      </c>
      <c r="G16" s="43">
        <v>23.01</v>
      </c>
      <c r="H16" s="43">
        <v>28.01</v>
      </c>
      <c r="I16" s="43">
        <v>39.53</v>
      </c>
      <c r="J16" s="43">
        <v>312.70999999999998</v>
      </c>
      <c r="K16" s="44">
        <v>291</v>
      </c>
      <c r="L16" s="43">
        <v>32.909999999999997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1</v>
      </c>
      <c r="H18" s="43">
        <v>0</v>
      </c>
      <c r="I18" s="43">
        <v>120.2</v>
      </c>
      <c r="J18" s="43">
        <v>84.8</v>
      </c>
      <c r="K18" s="44">
        <v>859</v>
      </c>
      <c r="L18" s="43">
        <v>7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2.0499999999999998</v>
      </c>
      <c r="H19" s="43">
        <v>0.18</v>
      </c>
      <c r="I19" s="43">
        <v>14.02</v>
      </c>
      <c r="J19" s="43">
        <v>71.069999999999993</v>
      </c>
      <c r="K19" s="44">
        <v>1</v>
      </c>
      <c r="L19" s="43">
        <v>3.8</v>
      </c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30</v>
      </c>
      <c r="G20" s="43">
        <v>2.4700000000000002</v>
      </c>
      <c r="H20" s="43">
        <v>0.19</v>
      </c>
      <c r="I20" s="43">
        <v>13.89</v>
      </c>
      <c r="J20" s="43">
        <v>70.569999999999993</v>
      </c>
      <c r="K20" s="44">
        <v>4</v>
      </c>
      <c r="L20" s="43">
        <v>3.8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38.11</v>
      </c>
      <c r="H23" s="19">
        <f t="shared" si="2"/>
        <v>41.23</v>
      </c>
      <c r="I23" s="19">
        <f t="shared" si="2"/>
        <v>209.51000000000005</v>
      </c>
      <c r="J23" s="19">
        <f t="shared" si="2"/>
        <v>782.04999999999973</v>
      </c>
      <c r="K23" s="25"/>
      <c r="L23" s="19">
        <f t="shared" ref="L23" si="3">SUM(L14:L22)</f>
        <v>68.44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1260</v>
      </c>
      <c r="G24" s="32">
        <f t="shared" ref="G24:J24" si="4">G13+G23</f>
        <v>71.33</v>
      </c>
      <c r="H24" s="32">
        <f t="shared" si="4"/>
        <v>63.03</v>
      </c>
      <c r="I24" s="32">
        <f t="shared" si="4"/>
        <v>323.99000000000007</v>
      </c>
      <c r="J24" s="32">
        <f t="shared" si="4"/>
        <v>1498.4199999999996</v>
      </c>
      <c r="K24" s="32"/>
      <c r="L24" s="32">
        <f t="shared" ref="L24" si="5">L13+L23</f>
        <v>138.06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140</v>
      </c>
      <c r="G25" s="40">
        <v>3.15</v>
      </c>
      <c r="H25" s="40">
        <v>8.25</v>
      </c>
      <c r="I25" s="40">
        <v>21.75</v>
      </c>
      <c r="J25" s="40">
        <v>189</v>
      </c>
      <c r="K25" s="41">
        <v>520</v>
      </c>
      <c r="L25" s="40">
        <v>9</v>
      </c>
    </row>
    <row r="26" spans="1:12" ht="15" x14ac:dyDescent="0.25">
      <c r="A26" s="14"/>
      <c r="B26" s="15"/>
      <c r="C26" s="11"/>
      <c r="D26" s="6"/>
      <c r="E26" s="42" t="s">
        <v>55</v>
      </c>
      <c r="F26" s="43">
        <v>90</v>
      </c>
      <c r="G26" s="43">
        <v>13.87</v>
      </c>
      <c r="H26" s="43">
        <v>7.85</v>
      </c>
      <c r="I26" s="43">
        <v>6.53</v>
      </c>
      <c r="J26" s="43">
        <v>150</v>
      </c>
      <c r="K26" s="44">
        <v>244</v>
      </c>
      <c r="L26" s="43">
        <v>41.82</v>
      </c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5.8</v>
      </c>
      <c r="H27" s="43">
        <v>5.8</v>
      </c>
      <c r="I27" s="43">
        <v>34.4</v>
      </c>
      <c r="J27" s="43">
        <v>58</v>
      </c>
      <c r="K27" s="44">
        <v>686</v>
      </c>
      <c r="L27" s="43">
        <v>5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2.0499999999999998</v>
      </c>
      <c r="H28" s="43">
        <v>0.18</v>
      </c>
      <c r="I28" s="43">
        <v>14.02</v>
      </c>
      <c r="J28" s="43">
        <v>71.069999999999993</v>
      </c>
      <c r="K28" s="44">
        <v>1</v>
      </c>
      <c r="L28" s="43">
        <v>3.8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46</v>
      </c>
      <c r="F30" s="43">
        <v>40</v>
      </c>
      <c r="G30" s="43">
        <v>20</v>
      </c>
      <c r="H30" s="43">
        <v>4.6500000000000004</v>
      </c>
      <c r="I30" s="43">
        <v>5.9</v>
      </c>
      <c r="J30" s="43">
        <v>72.8</v>
      </c>
      <c r="K30" s="44">
        <v>424</v>
      </c>
      <c r="L30" s="43">
        <v>10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44.870000000000005</v>
      </c>
      <c r="H32" s="19">
        <f t="shared" ref="H32" si="7">SUM(H25:H31)</f>
        <v>26.730000000000004</v>
      </c>
      <c r="I32" s="19">
        <f t="shared" ref="I32" si="8">SUM(I25:I31)</f>
        <v>82.600000000000009</v>
      </c>
      <c r="J32" s="19">
        <f t="shared" ref="J32:L32" si="9">SUM(J25:J31)</f>
        <v>540.87</v>
      </c>
      <c r="K32" s="25"/>
      <c r="L32" s="19">
        <f t="shared" si="9"/>
        <v>69.62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8.2899999999999991</v>
      </c>
      <c r="H33" s="43">
        <v>6.8</v>
      </c>
      <c r="I33" s="43">
        <v>24.73</v>
      </c>
      <c r="J33" s="43">
        <v>87.24</v>
      </c>
      <c r="K33" s="44">
        <v>81</v>
      </c>
      <c r="L33" s="43">
        <v>1.1499999999999999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8.1</v>
      </c>
      <c r="H34" s="43">
        <v>7.5</v>
      </c>
      <c r="I34" s="43">
        <v>18.8</v>
      </c>
      <c r="J34" s="43">
        <v>175.1</v>
      </c>
      <c r="K34" s="44">
        <v>170</v>
      </c>
      <c r="L34" s="43">
        <v>16.09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10.1</v>
      </c>
      <c r="H35" s="43">
        <v>16.91</v>
      </c>
      <c r="I35" s="43">
        <v>3.1</v>
      </c>
      <c r="J35" s="43">
        <v>204.6</v>
      </c>
      <c r="K35" s="44">
        <v>451</v>
      </c>
      <c r="L35" s="43">
        <v>29.05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8.9499999999999993</v>
      </c>
      <c r="H36" s="43">
        <v>6.73</v>
      </c>
      <c r="I36" s="43">
        <v>43</v>
      </c>
      <c r="J36" s="43">
        <v>236.35</v>
      </c>
      <c r="K36" s="44">
        <v>511</v>
      </c>
      <c r="L36" s="43">
        <v>12.2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</v>
      </c>
      <c r="H37" s="43">
        <v>0</v>
      </c>
      <c r="I37" s="43">
        <v>15</v>
      </c>
      <c r="J37" s="43">
        <v>58</v>
      </c>
      <c r="K37" s="44">
        <v>874</v>
      </c>
      <c r="L37" s="43">
        <v>2.35</v>
      </c>
    </row>
    <row r="38" spans="1:12" ht="15" x14ac:dyDescent="0.25">
      <c r="A38" s="14"/>
      <c r="B38" s="15"/>
      <c r="C38" s="11"/>
      <c r="D38" s="7" t="s">
        <v>31</v>
      </c>
      <c r="E38" s="42" t="s">
        <v>62</v>
      </c>
      <c r="F38" s="43">
        <v>30</v>
      </c>
      <c r="G38" s="43">
        <v>2.0499999999999998</v>
      </c>
      <c r="H38" s="43" t="s">
        <v>47</v>
      </c>
      <c r="I38" s="43">
        <v>14.89</v>
      </c>
      <c r="J38" s="43">
        <v>71.010000000000005</v>
      </c>
      <c r="K38" s="44">
        <v>1</v>
      </c>
      <c r="L38" s="43">
        <v>3.8</v>
      </c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30</v>
      </c>
      <c r="G39" s="43">
        <v>2.4700000000000002</v>
      </c>
      <c r="H39" s="43">
        <v>0.19</v>
      </c>
      <c r="I39" s="43">
        <v>13.98</v>
      </c>
      <c r="J39" s="43">
        <v>71.069999999999993</v>
      </c>
      <c r="K39" s="44">
        <v>4</v>
      </c>
      <c r="L39" s="43">
        <v>3.8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39.959999999999994</v>
      </c>
      <c r="H42" s="19">
        <f t="shared" ref="H42" si="11">SUM(H33:H41)</f>
        <v>38.129999999999995</v>
      </c>
      <c r="I42" s="19">
        <f t="shared" ref="I42" si="12">SUM(I33:I41)</f>
        <v>133.5</v>
      </c>
      <c r="J42" s="19">
        <f t="shared" ref="J42:L42" si="13">SUM(J33:J41)</f>
        <v>903.36999999999989</v>
      </c>
      <c r="K42" s="25"/>
      <c r="L42" s="19">
        <f t="shared" si="13"/>
        <v>68.44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1260</v>
      </c>
      <c r="G43" s="32">
        <f t="shared" ref="G43" si="14">G32+G42</f>
        <v>84.83</v>
      </c>
      <c r="H43" s="32">
        <f t="shared" ref="H43" si="15">H32+H42</f>
        <v>64.86</v>
      </c>
      <c r="I43" s="32">
        <f t="shared" ref="I43" si="16">I32+I42</f>
        <v>216.10000000000002</v>
      </c>
      <c r="J43" s="32">
        <f t="shared" ref="J43:L43" si="17">J32+J42</f>
        <v>1444.2399999999998</v>
      </c>
      <c r="K43" s="32"/>
      <c r="L43" s="32">
        <f t="shared" si="17"/>
        <v>138.06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170</v>
      </c>
      <c r="G44" s="40">
        <v>3.4</v>
      </c>
      <c r="H44" s="40">
        <v>3.96</v>
      </c>
      <c r="I44" s="40">
        <v>27.83</v>
      </c>
      <c r="J44" s="40">
        <v>161</v>
      </c>
      <c r="K44" s="41">
        <v>168</v>
      </c>
      <c r="L44" s="40">
        <v>29.96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5.8</v>
      </c>
      <c r="H46" s="43">
        <v>5.8</v>
      </c>
      <c r="I46" s="43">
        <v>34.4</v>
      </c>
      <c r="J46" s="43">
        <v>206.6</v>
      </c>
      <c r="K46" s="44">
        <v>693</v>
      </c>
      <c r="L46" s="43">
        <v>14.7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2.0499999999999998</v>
      </c>
      <c r="H47" s="43">
        <v>0.18</v>
      </c>
      <c r="I47" s="43">
        <v>14.02</v>
      </c>
      <c r="J47" s="43">
        <v>70.569999999999993</v>
      </c>
      <c r="K47" s="44">
        <v>1</v>
      </c>
      <c r="L47" s="43">
        <v>3.8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65</v>
      </c>
      <c r="F49" s="43">
        <v>100</v>
      </c>
      <c r="G49" s="43">
        <v>2.9</v>
      </c>
      <c r="H49" s="43">
        <v>3.2</v>
      </c>
      <c r="I49" s="43">
        <v>3.9</v>
      </c>
      <c r="J49" s="43">
        <v>154</v>
      </c>
      <c r="K49" s="44">
        <v>24</v>
      </c>
      <c r="L49" s="43">
        <v>21.16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14.15</v>
      </c>
      <c r="H51" s="19">
        <f t="shared" ref="H51" si="19">SUM(H44:H50)</f>
        <v>13.14</v>
      </c>
      <c r="I51" s="19">
        <f t="shared" ref="I51" si="20">SUM(I44:I50)</f>
        <v>80.150000000000006</v>
      </c>
      <c r="J51" s="19">
        <f t="shared" ref="J51:L51" si="21">SUM(J44:J50)</f>
        <v>592.17000000000007</v>
      </c>
      <c r="K51" s="25"/>
      <c r="L51" s="19">
        <f t="shared" si="21"/>
        <v>69.61999999999999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2.35</v>
      </c>
      <c r="H52" s="43">
        <v>4.5999999999999996</v>
      </c>
      <c r="I52" s="43">
        <v>12.33</v>
      </c>
      <c r="J52" s="43">
        <v>100.1</v>
      </c>
      <c r="K52" s="44">
        <v>15</v>
      </c>
      <c r="L52" s="43">
        <v>1.1499999999999999</v>
      </c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1.18</v>
      </c>
      <c r="H53" s="43">
        <v>2.56</v>
      </c>
      <c r="I53" s="43">
        <v>7.56</v>
      </c>
      <c r="J53" s="43">
        <v>84.59</v>
      </c>
      <c r="K53" s="44">
        <v>208</v>
      </c>
      <c r="L53" s="43">
        <v>18.89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9.24</v>
      </c>
      <c r="H54" s="43">
        <v>12.56</v>
      </c>
      <c r="I54" s="43">
        <v>183</v>
      </c>
      <c r="J54" s="43">
        <v>183</v>
      </c>
      <c r="K54" s="44">
        <v>451</v>
      </c>
      <c r="L54" s="43">
        <v>26.6</v>
      </c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2.92</v>
      </c>
      <c r="H55" s="43">
        <v>11</v>
      </c>
      <c r="I55" s="43">
        <v>14.44</v>
      </c>
      <c r="J55" s="43">
        <v>166</v>
      </c>
      <c r="K55" s="44">
        <v>224</v>
      </c>
      <c r="L55" s="43">
        <v>9.1999999999999993</v>
      </c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5.8</v>
      </c>
      <c r="H56" s="43">
        <v>0</v>
      </c>
      <c r="I56" s="43">
        <v>34.4</v>
      </c>
      <c r="J56" s="43">
        <v>58</v>
      </c>
      <c r="K56" s="44">
        <v>686</v>
      </c>
      <c r="L56" s="43">
        <v>5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2.4700000000000002</v>
      </c>
      <c r="H57" s="43">
        <v>0.18</v>
      </c>
      <c r="I57" s="43">
        <v>13.89</v>
      </c>
      <c r="J57" s="43">
        <v>71.010000000000005</v>
      </c>
      <c r="K57" s="44">
        <v>1</v>
      </c>
      <c r="L57" s="43">
        <v>3.8</v>
      </c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1</v>
      </c>
      <c r="H58" s="43">
        <v>0.19</v>
      </c>
      <c r="I58" s="43">
        <v>14.02</v>
      </c>
      <c r="J58" s="43">
        <v>70.569999999999993</v>
      </c>
      <c r="K58" s="44">
        <v>4</v>
      </c>
      <c r="L58" s="43">
        <v>3.8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24.959999999999997</v>
      </c>
      <c r="H61" s="19">
        <f t="shared" ref="H61" si="23">SUM(H52:H60)</f>
        <v>31.09</v>
      </c>
      <c r="I61" s="19">
        <f t="shared" ref="I61" si="24">SUM(I52:I60)</f>
        <v>279.64</v>
      </c>
      <c r="J61" s="19">
        <f t="shared" ref="J61:L61" si="25">SUM(J52:J60)</f>
        <v>733.27</v>
      </c>
      <c r="K61" s="25"/>
      <c r="L61" s="19">
        <f t="shared" si="25"/>
        <v>68.44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1260</v>
      </c>
      <c r="G62" s="32">
        <f t="shared" ref="G62" si="26">G51+G61</f>
        <v>39.11</v>
      </c>
      <c r="H62" s="32">
        <f t="shared" ref="H62" si="27">H51+H61</f>
        <v>44.230000000000004</v>
      </c>
      <c r="I62" s="32">
        <f t="shared" ref="I62" si="28">I51+I61</f>
        <v>359.78999999999996</v>
      </c>
      <c r="J62" s="32">
        <f t="shared" ref="J62:L62" si="29">J51+J61</f>
        <v>1325.44</v>
      </c>
      <c r="K62" s="32"/>
      <c r="L62" s="32">
        <f t="shared" si="29"/>
        <v>138.06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200</v>
      </c>
      <c r="G63" s="40">
        <v>6.34</v>
      </c>
      <c r="H63" s="40">
        <v>10.3</v>
      </c>
      <c r="I63" s="40"/>
      <c r="J63" s="40">
        <v>252</v>
      </c>
      <c r="K63" s="41">
        <v>679</v>
      </c>
      <c r="L63" s="40">
        <v>28.32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5.8</v>
      </c>
      <c r="H65" s="43">
        <v>5.8</v>
      </c>
      <c r="I65" s="43">
        <v>34.4</v>
      </c>
      <c r="J65" s="43">
        <v>58</v>
      </c>
      <c r="K65" s="44">
        <v>686</v>
      </c>
      <c r="L65" s="43">
        <v>4.9000000000000004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2.4700000000000002</v>
      </c>
      <c r="H66" s="43">
        <v>0.19</v>
      </c>
      <c r="I66" s="43">
        <v>13.89</v>
      </c>
      <c r="J66" s="43">
        <v>71.52</v>
      </c>
      <c r="K66" s="44">
        <v>1</v>
      </c>
      <c r="L66" s="43">
        <v>3.8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71</v>
      </c>
      <c r="F68" s="43">
        <v>30</v>
      </c>
      <c r="G68" s="43">
        <v>3.1</v>
      </c>
      <c r="H68" s="43">
        <v>0.26</v>
      </c>
      <c r="I68" s="43">
        <v>19.3</v>
      </c>
      <c r="J68" s="43">
        <v>115</v>
      </c>
      <c r="K68" s="44">
        <v>3</v>
      </c>
      <c r="L68" s="43">
        <v>22.6</v>
      </c>
    </row>
    <row r="69" spans="1:12" ht="15" x14ac:dyDescent="0.25">
      <c r="A69" s="23"/>
      <c r="B69" s="15"/>
      <c r="C69" s="11"/>
      <c r="D69" s="6"/>
      <c r="E69" s="42" t="s">
        <v>46</v>
      </c>
      <c r="F69" s="43">
        <v>40</v>
      </c>
      <c r="G69" s="43">
        <v>20</v>
      </c>
      <c r="H69" s="43">
        <v>4.6399999999999997</v>
      </c>
      <c r="I69" s="43">
        <v>5.9</v>
      </c>
      <c r="J69" s="43">
        <v>72.8</v>
      </c>
      <c r="K69" s="44">
        <v>42</v>
      </c>
      <c r="L69" s="43">
        <v>10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37.71</v>
      </c>
      <c r="H70" s="19">
        <f t="shared" ref="H70" si="31">SUM(H63:H69)</f>
        <v>21.190000000000005</v>
      </c>
      <c r="I70" s="19">
        <f t="shared" ref="I70" si="32">SUM(I63:I69)</f>
        <v>73.490000000000009</v>
      </c>
      <c r="J70" s="19">
        <f t="shared" ref="J70:L70" si="33">SUM(J63:J69)</f>
        <v>569.31999999999994</v>
      </c>
      <c r="K70" s="25"/>
      <c r="L70" s="19">
        <f t="shared" si="33"/>
        <v>69.62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>
        <v>1.08</v>
      </c>
      <c r="H71" s="43">
        <v>0.18</v>
      </c>
      <c r="I71" s="43">
        <v>8.68</v>
      </c>
      <c r="J71" s="43">
        <v>40.4</v>
      </c>
      <c r="K71" s="44">
        <v>33</v>
      </c>
      <c r="L71" s="43">
        <v>1.1499999999999999</v>
      </c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2.23</v>
      </c>
      <c r="H72" s="43">
        <v>4.82</v>
      </c>
      <c r="I72" s="43">
        <v>0.83</v>
      </c>
      <c r="J72" s="43">
        <v>131.38</v>
      </c>
      <c r="K72" s="44">
        <v>187</v>
      </c>
      <c r="L72" s="43">
        <v>17.059999999999999</v>
      </c>
    </row>
    <row r="73" spans="1:12" ht="15" x14ac:dyDescent="0.25">
      <c r="A73" s="23"/>
      <c r="B73" s="15"/>
      <c r="C73" s="11"/>
      <c r="D73" s="7" t="s">
        <v>28</v>
      </c>
      <c r="E73" s="42" t="s">
        <v>59</v>
      </c>
      <c r="F73" s="43">
        <v>90</v>
      </c>
      <c r="G73" s="43">
        <v>10.1</v>
      </c>
      <c r="H73" s="43">
        <v>16.91</v>
      </c>
      <c r="I73" s="43">
        <v>3.1</v>
      </c>
      <c r="J73" s="43">
        <v>204.6</v>
      </c>
      <c r="K73" s="44">
        <v>451</v>
      </c>
      <c r="L73" s="43">
        <v>26.55</v>
      </c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3.4</v>
      </c>
      <c r="H74" s="43">
        <v>0.4</v>
      </c>
      <c r="I74" s="43">
        <v>7.7</v>
      </c>
      <c r="J74" s="43">
        <v>68</v>
      </c>
      <c r="K74" s="44">
        <v>13</v>
      </c>
      <c r="L74" s="43">
        <v>9.08</v>
      </c>
    </row>
    <row r="75" spans="1:12" ht="15" x14ac:dyDescent="0.2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1</v>
      </c>
      <c r="H75" s="43">
        <v>0</v>
      </c>
      <c r="I75" s="43">
        <v>120.2</v>
      </c>
      <c r="J75" s="43">
        <v>84.8</v>
      </c>
      <c r="K75" s="44">
        <v>859</v>
      </c>
      <c r="L75" s="43">
        <v>7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2.0499999999999998</v>
      </c>
      <c r="H76" s="43">
        <v>0.19</v>
      </c>
      <c r="I76" s="43">
        <v>13.89</v>
      </c>
      <c r="J76" s="43">
        <v>70.569999999999993</v>
      </c>
      <c r="K76" s="44">
        <v>1</v>
      </c>
      <c r="L76" s="43">
        <v>3.8</v>
      </c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30</v>
      </c>
      <c r="G77" s="43">
        <v>2.4700000000000002</v>
      </c>
      <c r="H77" s="43">
        <v>0.18</v>
      </c>
      <c r="I77" s="43">
        <v>14.02</v>
      </c>
      <c r="J77" s="43">
        <v>71.069999999999993</v>
      </c>
      <c r="K77" s="44">
        <v>4</v>
      </c>
      <c r="L77" s="43">
        <v>3.8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22.33</v>
      </c>
      <c r="H80" s="19">
        <f t="shared" ref="H80" si="35">SUM(H71:H79)</f>
        <v>22.68</v>
      </c>
      <c r="I80" s="19">
        <f t="shared" ref="I80" si="36">SUM(I71:I79)</f>
        <v>168.42</v>
      </c>
      <c r="J80" s="19">
        <f t="shared" ref="J80:L80" si="37">SUM(J71:J79)</f>
        <v>670.81999999999994</v>
      </c>
      <c r="K80" s="25"/>
      <c r="L80" s="19">
        <f t="shared" si="37"/>
        <v>68.44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1260</v>
      </c>
      <c r="G81" s="32">
        <f t="shared" ref="G81" si="38">G70+G80</f>
        <v>60.04</v>
      </c>
      <c r="H81" s="32">
        <f t="shared" ref="H81" si="39">H70+H80</f>
        <v>43.870000000000005</v>
      </c>
      <c r="I81" s="32">
        <f t="shared" ref="I81" si="40">I70+I80</f>
        <v>241.91</v>
      </c>
      <c r="J81" s="32">
        <f t="shared" ref="J81:L81" si="41">J70+J80</f>
        <v>1240.1399999999999</v>
      </c>
      <c r="K81" s="32"/>
      <c r="L81" s="32">
        <f t="shared" si="41"/>
        <v>138.06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170</v>
      </c>
      <c r="G82" s="40">
        <v>6.34</v>
      </c>
      <c r="H82" s="40">
        <v>10.3</v>
      </c>
      <c r="I82" s="40">
        <v>28</v>
      </c>
      <c r="J82" s="40">
        <v>235</v>
      </c>
      <c r="K82" s="41">
        <v>168</v>
      </c>
      <c r="L82" s="40">
        <v>27.83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5.8</v>
      </c>
      <c r="H84" s="43">
        <v>5.8</v>
      </c>
      <c r="I84" s="43">
        <v>36.4</v>
      </c>
      <c r="J84" s="43">
        <v>205.6</v>
      </c>
      <c r="K84" s="44">
        <v>692</v>
      </c>
      <c r="L84" s="43">
        <v>14.2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2.4700000000000002</v>
      </c>
      <c r="H85" s="43">
        <v>0.19</v>
      </c>
      <c r="I85" s="43">
        <v>13.89</v>
      </c>
      <c r="J85" s="43">
        <v>70.569999999999993</v>
      </c>
      <c r="K85" s="44">
        <v>1</v>
      </c>
      <c r="L85" s="43">
        <v>3.8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65</v>
      </c>
      <c r="F87" s="43">
        <v>100</v>
      </c>
      <c r="G87" s="43">
        <v>2.9</v>
      </c>
      <c r="H87" s="43">
        <v>3.2</v>
      </c>
      <c r="I87" s="43">
        <v>3.9</v>
      </c>
      <c r="J87" s="43">
        <v>154</v>
      </c>
      <c r="K87" s="44">
        <v>24</v>
      </c>
      <c r="L87" s="43">
        <v>23.79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17.510000000000002</v>
      </c>
      <c r="H89" s="19">
        <f t="shared" ref="H89" si="43">SUM(H82:H88)</f>
        <v>19.490000000000002</v>
      </c>
      <c r="I89" s="19">
        <f t="shared" ref="I89" si="44">SUM(I82:I88)</f>
        <v>82.190000000000012</v>
      </c>
      <c r="J89" s="19">
        <f t="shared" ref="J89:L89" si="45">SUM(J82:J88)</f>
        <v>665.17000000000007</v>
      </c>
      <c r="K89" s="25"/>
      <c r="L89" s="19">
        <f t="shared" si="45"/>
        <v>69.62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60</v>
      </c>
      <c r="G90" s="43">
        <v>1.58</v>
      </c>
      <c r="H90" s="43">
        <v>4.99</v>
      </c>
      <c r="I90" s="43">
        <v>7.66</v>
      </c>
      <c r="J90" s="43">
        <v>83.2</v>
      </c>
      <c r="K90" s="44">
        <v>8</v>
      </c>
      <c r="L90" s="43">
        <v>1.1499999999999999</v>
      </c>
    </row>
    <row r="91" spans="1:12" ht="15" x14ac:dyDescent="0.25">
      <c r="A91" s="23"/>
      <c r="B91" s="15"/>
      <c r="C91" s="11"/>
      <c r="D91" s="7" t="s">
        <v>27</v>
      </c>
      <c r="E91" s="42" t="s">
        <v>77</v>
      </c>
      <c r="F91" s="43">
        <v>200</v>
      </c>
      <c r="G91" s="43">
        <v>5.83</v>
      </c>
      <c r="H91" s="43">
        <v>4.5599999999999996</v>
      </c>
      <c r="I91" s="43">
        <v>13.59</v>
      </c>
      <c r="J91" s="43">
        <v>118.8</v>
      </c>
      <c r="K91" s="44">
        <v>209</v>
      </c>
      <c r="L91" s="43">
        <v>21.04</v>
      </c>
    </row>
    <row r="92" spans="1:12" ht="15.75" thickBot="1" x14ac:dyDescent="0.3">
      <c r="A92" s="23"/>
      <c r="B92" s="15"/>
      <c r="C92" s="11"/>
      <c r="D92" s="7" t="s">
        <v>28</v>
      </c>
      <c r="E92" s="42" t="s">
        <v>78</v>
      </c>
      <c r="F92" s="43">
        <v>90</v>
      </c>
      <c r="G92" s="43">
        <v>8.25</v>
      </c>
      <c r="H92" s="43">
        <v>11.3</v>
      </c>
      <c r="I92" s="43">
        <v>3.5</v>
      </c>
      <c r="J92" s="43">
        <v>128</v>
      </c>
      <c r="K92" s="44">
        <v>244</v>
      </c>
      <c r="L92" s="43">
        <v>29.82</v>
      </c>
    </row>
    <row r="93" spans="1:12" ht="15" x14ac:dyDescent="0.25">
      <c r="A93" s="23"/>
      <c r="B93" s="15"/>
      <c r="C93" s="11"/>
      <c r="D93" s="7" t="s">
        <v>29</v>
      </c>
      <c r="E93" s="39" t="s">
        <v>54</v>
      </c>
      <c r="F93" s="40">
        <v>150</v>
      </c>
      <c r="G93" s="43">
        <v>3.06</v>
      </c>
      <c r="H93" s="43">
        <v>4.8</v>
      </c>
      <c r="I93" s="43">
        <v>20.45</v>
      </c>
      <c r="J93" s="43">
        <v>137.25</v>
      </c>
      <c r="K93" s="41">
        <v>520</v>
      </c>
      <c r="L93" s="43">
        <v>2.33</v>
      </c>
    </row>
    <row r="94" spans="1:12" ht="15" x14ac:dyDescent="0.2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0.2</v>
      </c>
      <c r="H94" s="43">
        <v>0</v>
      </c>
      <c r="I94" s="43">
        <v>32.6</v>
      </c>
      <c r="J94" s="43">
        <v>109</v>
      </c>
      <c r="K94" s="44">
        <v>874</v>
      </c>
      <c r="L94" s="43">
        <v>6.5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2.0499999999999998</v>
      </c>
      <c r="H95" s="43">
        <v>0.18</v>
      </c>
      <c r="I95" s="43">
        <v>14.02</v>
      </c>
      <c r="J95" s="43">
        <v>71.069999999999993</v>
      </c>
      <c r="K95" s="44">
        <v>1</v>
      </c>
      <c r="L95" s="43">
        <v>3.8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30</v>
      </c>
      <c r="G96" s="43">
        <v>2.4700000000000002</v>
      </c>
      <c r="H96" s="43">
        <v>0.19</v>
      </c>
      <c r="I96" s="43">
        <v>13.89</v>
      </c>
      <c r="J96" s="43">
        <v>70.569999999999993</v>
      </c>
      <c r="K96" s="44">
        <v>4</v>
      </c>
      <c r="L96" s="43">
        <v>3.8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23.439999999999998</v>
      </c>
      <c r="H99" s="19">
        <f t="shared" ref="H99" si="47">SUM(H90:H98)</f>
        <v>26.020000000000003</v>
      </c>
      <c r="I99" s="19">
        <f t="shared" ref="I99" si="48">SUM(I90:I98)</f>
        <v>105.71000000000001</v>
      </c>
      <c r="J99" s="19">
        <f t="shared" ref="J99:L99" si="49">SUM(J90:J98)</f>
        <v>717.88999999999987</v>
      </c>
      <c r="K99" s="25"/>
      <c r="L99" s="19">
        <f t="shared" si="49"/>
        <v>68.44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1260</v>
      </c>
      <c r="G100" s="32">
        <f t="shared" ref="G100" si="50">G89+G99</f>
        <v>40.950000000000003</v>
      </c>
      <c r="H100" s="32">
        <f t="shared" ref="H100" si="51">H89+H99</f>
        <v>45.510000000000005</v>
      </c>
      <c r="I100" s="32">
        <f t="shared" ref="I100" si="52">I89+I99</f>
        <v>187.90000000000003</v>
      </c>
      <c r="J100" s="32">
        <f t="shared" ref="J100:L100" si="53">J89+J99</f>
        <v>1383.06</v>
      </c>
      <c r="K100" s="32"/>
      <c r="L100" s="32">
        <f t="shared" si="53"/>
        <v>138.06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170</v>
      </c>
      <c r="G101" s="40">
        <v>2.3199999999999998</v>
      </c>
      <c r="H101" s="40">
        <v>3.96</v>
      </c>
      <c r="I101" s="40">
        <v>28.97</v>
      </c>
      <c r="J101" s="40">
        <v>221</v>
      </c>
      <c r="K101" s="41">
        <v>168</v>
      </c>
      <c r="L101" s="40">
        <v>31.87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80</v>
      </c>
      <c r="F103" s="43">
        <v>200</v>
      </c>
      <c r="G103" s="43">
        <v>0.2</v>
      </c>
      <c r="H103" s="43">
        <v>22.3</v>
      </c>
      <c r="I103" s="43">
        <v>110</v>
      </c>
      <c r="J103" s="43">
        <v>112</v>
      </c>
      <c r="K103" s="44">
        <v>859</v>
      </c>
      <c r="L103" s="43">
        <v>10.16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2.58</v>
      </c>
      <c r="H104" s="43">
        <v>0.24</v>
      </c>
      <c r="I104" s="43">
        <v>14.75</v>
      </c>
      <c r="J104" s="43">
        <v>71.52</v>
      </c>
      <c r="K104" s="44">
        <v>1</v>
      </c>
      <c r="L104" s="43">
        <v>3.8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65</v>
      </c>
      <c r="F106" s="43">
        <v>100</v>
      </c>
      <c r="G106" s="43">
        <v>20</v>
      </c>
      <c r="H106" s="43">
        <v>4.6399999999999997</v>
      </c>
      <c r="I106" s="43">
        <v>5.9</v>
      </c>
      <c r="J106" s="43">
        <v>72.8</v>
      </c>
      <c r="K106" s="44">
        <v>24</v>
      </c>
      <c r="L106" s="43">
        <v>23.79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25.1</v>
      </c>
      <c r="H108" s="19">
        <f t="shared" si="54"/>
        <v>31.14</v>
      </c>
      <c r="I108" s="19">
        <f t="shared" si="54"/>
        <v>159.62</v>
      </c>
      <c r="J108" s="19">
        <f t="shared" si="54"/>
        <v>477.32</v>
      </c>
      <c r="K108" s="25"/>
      <c r="L108" s="19">
        <f t="shared" ref="L108" si="55">SUM(L101:L107)</f>
        <v>69.62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81</v>
      </c>
      <c r="F109" s="43">
        <v>60</v>
      </c>
      <c r="G109" s="43">
        <v>0.85</v>
      </c>
      <c r="H109" s="43">
        <v>3.5</v>
      </c>
      <c r="I109" s="43">
        <v>5.41</v>
      </c>
      <c r="J109" s="43">
        <v>52.44</v>
      </c>
      <c r="K109" s="44">
        <v>45</v>
      </c>
      <c r="L109" s="43">
        <v>1.1499999999999999</v>
      </c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2.2000000000000002</v>
      </c>
      <c r="H110" s="43">
        <v>4.4000000000000004</v>
      </c>
      <c r="I110" s="43">
        <v>12.4</v>
      </c>
      <c r="J110" s="43">
        <v>99</v>
      </c>
      <c r="K110" s="44">
        <v>187</v>
      </c>
      <c r="L110" s="43">
        <v>19.96</v>
      </c>
    </row>
    <row r="111" spans="1:12" ht="15.75" thickBot="1" x14ac:dyDescent="0.3">
      <c r="A111" s="23"/>
      <c r="B111" s="15"/>
      <c r="C111" s="11"/>
      <c r="D111" s="7" t="s">
        <v>28</v>
      </c>
      <c r="E111" s="42" t="s">
        <v>83</v>
      </c>
      <c r="F111" s="43">
        <v>90</v>
      </c>
      <c r="G111" s="43">
        <v>15</v>
      </c>
      <c r="H111" s="43">
        <v>14.4</v>
      </c>
      <c r="I111" s="43">
        <v>16</v>
      </c>
      <c r="J111" s="43">
        <v>281</v>
      </c>
      <c r="K111" s="44">
        <v>487</v>
      </c>
      <c r="L111" s="43">
        <v>32.4</v>
      </c>
    </row>
    <row r="112" spans="1:12" ht="15" x14ac:dyDescent="0.25">
      <c r="A112" s="23"/>
      <c r="B112" s="15"/>
      <c r="C112" s="11"/>
      <c r="D112" s="7" t="s">
        <v>29</v>
      </c>
      <c r="E112" s="39" t="s">
        <v>54</v>
      </c>
      <c r="F112" s="40">
        <v>150</v>
      </c>
      <c r="G112" s="43">
        <v>3.67</v>
      </c>
      <c r="H112" s="43">
        <v>5.76</v>
      </c>
      <c r="I112" s="40">
        <v>24.53</v>
      </c>
      <c r="J112" s="40">
        <v>164.7</v>
      </c>
      <c r="K112" s="41">
        <v>520</v>
      </c>
      <c r="L112" s="43">
        <v>2.33</v>
      </c>
    </row>
    <row r="113" spans="1:12" ht="15" x14ac:dyDescent="0.25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0</v>
      </c>
      <c r="H113" s="43">
        <v>0</v>
      </c>
      <c r="I113" s="43">
        <v>14</v>
      </c>
      <c r="J113" s="43">
        <v>15.2</v>
      </c>
      <c r="K113" s="44">
        <v>686</v>
      </c>
      <c r="L113" s="43">
        <v>5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2.0499999999999998</v>
      </c>
      <c r="H114" s="43">
        <v>0.18</v>
      </c>
      <c r="I114" s="43">
        <v>14.89</v>
      </c>
      <c r="J114" s="43">
        <v>71.010000000000005</v>
      </c>
      <c r="K114" s="44">
        <v>1</v>
      </c>
      <c r="L114" s="43">
        <v>3.8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30</v>
      </c>
      <c r="G115" s="43">
        <v>2.4700000000000002</v>
      </c>
      <c r="H115" s="43">
        <v>0.19</v>
      </c>
      <c r="I115" s="43">
        <v>13.89</v>
      </c>
      <c r="J115" s="43">
        <v>70.569999999999993</v>
      </c>
      <c r="K115" s="44">
        <v>4</v>
      </c>
      <c r="L115" s="43">
        <v>3.8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26.24</v>
      </c>
      <c r="H118" s="19">
        <f t="shared" si="56"/>
        <v>28.430000000000003</v>
      </c>
      <c r="I118" s="19">
        <f t="shared" si="56"/>
        <v>101.12</v>
      </c>
      <c r="J118" s="19">
        <f t="shared" si="56"/>
        <v>753.92000000000007</v>
      </c>
      <c r="K118" s="25"/>
      <c r="L118" s="19">
        <f t="shared" ref="L118" si="57">SUM(L109:L117)</f>
        <v>68.44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1260</v>
      </c>
      <c r="G119" s="32">
        <f t="shared" ref="G119" si="58">G108+G118</f>
        <v>51.34</v>
      </c>
      <c r="H119" s="32">
        <f t="shared" ref="H119" si="59">H108+H118</f>
        <v>59.570000000000007</v>
      </c>
      <c r="I119" s="32">
        <f t="shared" ref="I119" si="60">I108+I118</f>
        <v>260.74</v>
      </c>
      <c r="J119" s="32">
        <f t="shared" ref="J119:L119" si="61">J108+J118</f>
        <v>1231.24</v>
      </c>
      <c r="K119" s="32"/>
      <c r="L119" s="32">
        <f t="shared" si="61"/>
        <v>138.06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200</v>
      </c>
      <c r="G120" s="40">
        <v>2.3199999999999998</v>
      </c>
      <c r="H120" s="40">
        <v>3.96</v>
      </c>
      <c r="I120" s="40">
        <v>28.97</v>
      </c>
      <c r="J120" s="40">
        <v>182</v>
      </c>
      <c r="K120" s="41">
        <v>168</v>
      </c>
      <c r="L120" s="40">
        <v>31.14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84</v>
      </c>
      <c r="F122" s="43">
        <v>200</v>
      </c>
      <c r="G122" s="43">
        <v>0.2</v>
      </c>
      <c r="H122" s="43">
        <v>22.3</v>
      </c>
      <c r="I122" s="43">
        <v>110</v>
      </c>
      <c r="J122" s="43">
        <v>16</v>
      </c>
      <c r="K122" s="44">
        <v>686</v>
      </c>
      <c r="L122" s="43">
        <v>5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2.58</v>
      </c>
      <c r="H123" s="43">
        <v>0.24</v>
      </c>
      <c r="I123" s="43">
        <v>14.02</v>
      </c>
      <c r="J123" s="43">
        <v>71.010000000000005</v>
      </c>
      <c r="K123" s="44">
        <v>1</v>
      </c>
      <c r="L123" s="43">
        <v>3.8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46</v>
      </c>
      <c r="F125" s="43">
        <v>40</v>
      </c>
      <c r="G125" s="43">
        <v>20</v>
      </c>
      <c r="H125" s="43">
        <v>4.28</v>
      </c>
      <c r="I125" s="43">
        <v>5.9</v>
      </c>
      <c r="J125" s="43">
        <v>107.32</v>
      </c>
      <c r="K125" s="44">
        <v>424</v>
      </c>
      <c r="L125" s="43">
        <v>10</v>
      </c>
    </row>
    <row r="126" spans="1:12" ht="15" x14ac:dyDescent="0.25">
      <c r="A126" s="14"/>
      <c r="B126" s="15"/>
      <c r="C126" s="11"/>
      <c r="D126" s="6"/>
      <c r="E126" s="42" t="s">
        <v>85</v>
      </c>
      <c r="F126" s="43">
        <v>30</v>
      </c>
      <c r="G126" s="43">
        <v>2.58</v>
      </c>
      <c r="H126" s="43">
        <v>4.6399999999999997</v>
      </c>
      <c r="I126" s="43">
        <v>14.75</v>
      </c>
      <c r="J126" s="43">
        <v>94.08</v>
      </c>
      <c r="K126" s="44"/>
      <c r="L126" s="43">
        <v>19.68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27.68</v>
      </c>
      <c r="H127" s="19">
        <f t="shared" si="62"/>
        <v>35.42</v>
      </c>
      <c r="I127" s="19">
        <f t="shared" si="62"/>
        <v>173.64000000000001</v>
      </c>
      <c r="J127" s="19">
        <f t="shared" si="62"/>
        <v>470.40999999999997</v>
      </c>
      <c r="K127" s="25"/>
      <c r="L127" s="19">
        <f t="shared" ref="L127" si="63">SUM(L120:L126)</f>
        <v>69.62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>
        <v>60</v>
      </c>
      <c r="G128" s="43">
        <v>0.85</v>
      </c>
      <c r="H128" s="43">
        <v>3.5</v>
      </c>
      <c r="I128" s="43">
        <v>5.41</v>
      </c>
      <c r="J128" s="43">
        <v>52.44</v>
      </c>
      <c r="K128" s="44">
        <v>10</v>
      </c>
      <c r="L128" s="43">
        <v>1.1499999999999999</v>
      </c>
    </row>
    <row r="129" spans="1:12" ht="15" x14ac:dyDescent="0.25">
      <c r="A129" s="14"/>
      <c r="B129" s="15"/>
      <c r="C129" s="11"/>
      <c r="D129" s="7" t="s">
        <v>27</v>
      </c>
      <c r="E129" s="42" t="s">
        <v>87</v>
      </c>
      <c r="F129" s="43">
        <v>200</v>
      </c>
      <c r="G129" s="43">
        <v>2.2000000000000002</v>
      </c>
      <c r="H129" s="43">
        <v>4.4000000000000004</v>
      </c>
      <c r="I129" s="43">
        <v>12.4</v>
      </c>
      <c r="J129" s="43">
        <v>99</v>
      </c>
      <c r="K129" s="44">
        <v>112</v>
      </c>
      <c r="L129" s="43">
        <v>16.09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90</v>
      </c>
      <c r="G130" s="43">
        <v>15</v>
      </c>
      <c r="H130" s="43">
        <v>14.4</v>
      </c>
      <c r="I130" s="43">
        <v>16</v>
      </c>
      <c r="J130" s="43">
        <v>281</v>
      </c>
      <c r="K130" s="44">
        <v>451</v>
      </c>
      <c r="L130" s="43">
        <v>29.05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3.67</v>
      </c>
      <c r="H131" s="43">
        <v>5.76</v>
      </c>
      <c r="I131" s="43">
        <v>24.53</v>
      </c>
      <c r="J131" s="43">
        <v>164.7</v>
      </c>
      <c r="K131" s="44">
        <v>511</v>
      </c>
      <c r="L131" s="43">
        <v>12.2</v>
      </c>
    </row>
    <row r="132" spans="1:12" ht="15" x14ac:dyDescent="0.2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</v>
      </c>
      <c r="H132" s="43">
        <v>0</v>
      </c>
      <c r="I132" s="43">
        <v>14</v>
      </c>
      <c r="J132" s="43">
        <v>15.2</v>
      </c>
      <c r="K132" s="44">
        <v>874</v>
      </c>
      <c r="L132" s="43">
        <v>2.35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2.0499999999999998</v>
      </c>
      <c r="H133" s="43">
        <v>0.18</v>
      </c>
      <c r="I133" s="43">
        <v>14.89</v>
      </c>
      <c r="J133" s="43">
        <v>71.010000000000005</v>
      </c>
      <c r="K133" s="44">
        <v>1</v>
      </c>
      <c r="L133" s="43">
        <v>3.8</v>
      </c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30</v>
      </c>
      <c r="G134" s="43">
        <v>2.4700000000000002</v>
      </c>
      <c r="H134" s="43">
        <v>0.19</v>
      </c>
      <c r="I134" s="43">
        <v>13.89</v>
      </c>
      <c r="J134" s="43">
        <v>70.52</v>
      </c>
      <c r="K134" s="44">
        <v>4</v>
      </c>
      <c r="L134" s="43">
        <v>3.8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26.24</v>
      </c>
      <c r="H137" s="19">
        <f t="shared" si="64"/>
        <v>28.430000000000003</v>
      </c>
      <c r="I137" s="19">
        <f t="shared" si="64"/>
        <v>101.12</v>
      </c>
      <c r="J137" s="19">
        <f t="shared" si="64"/>
        <v>753.87</v>
      </c>
      <c r="K137" s="25"/>
      <c r="L137" s="19">
        <f t="shared" ref="L137" si="65">SUM(L128:L136)</f>
        <v>68.44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1260</v>
      </c>
      <c r="G138" s="32">
        <f t="shared" ref="G138" si="66">G127+G137</f>
        <v>53.92</v>
      </c>
      <c r="H138" s="32">
        <f t="shared" ref="H138" si="67">H127+H137</f>
        <v>63.850000000000009</v>
      </c>
      <c r="I138" s="32">
        <f t="shared" ref="I138" si="68">I127+I137</f>
        <v>274.76</v>
      </c>
      <c r="J138" s="32">
        <f t="shared" ref="J138:L138" si="69">J127+J137</f>
        <v>1224.28</v>
      </c>
      <c r="K138" s="32"/>
      <c r="L138" s="32">
        <f t="shared" si="69"/>
        <v>138.06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170</v>
      </c>
      <c r="G139" s="40">
        <v>6.34</v>
      </c>
      <c r="H139" s="40">
        <v>10.3</v>
      </c>
      <c r="I139" s="40">
        <v>28</v>
      </c>
      <c r="J139" s="40">
        <v>252</v>
      </c>
      <c r="K139" s="41">
        <v>177</v>
      </c>
      <c r="L139" s="40">
        <v>27.33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5.8</v>
      </c>
      <c r="H141" s="43">
        <v>5.8</v>
      </c>
      <c r="I141" s="43">
        <v>34.4</v>
      </c>
      <c r="J141" s="43">
        <v>206.6</v>
      </c>
      <c r="K141" s="44">
        <v>693</v>
      </c>
      <c r="L141" s="43">
        <v>14.7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2.4700000000000002</v>
      </c>
      <c r="H142" s="43">
        <v>0.19</v>
      </c>
      <c r="I142" s="43">
        <v>13.89</v>
      </c>
      <c r="J142" s="43">
        <v>70.569999999999993</v>
      </c>
      <c r="K142" s="44">
        <v>1</v>
      </c>
      <c r="L142" s="43">
        <v>3.8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65</v>
      </c>
      <c r="F144" s="43">
        <v>100</v>
      </c>
      <c r="G144" s="43">
        <v>2.9</v>
      </c>
      <c r="H144" s="43">
        <v>3.2</v>
      </c>
      <c r="I144" s="43">
        <v>3.9</v>
      </c>
      <c r="J144" s="43">
        <v>154</v>
      </c>
      <c r="K144" s="44">
        <v>24</v>
      </c>
      <c r="L144" s="43">
        <v>23.79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17.510000000000002</v>
      </c>
      <c r="H146" s="19">
        <f t="shared" si="70"/>
        <v>19.490000000000002</v>
      </c>
      <c r="I146" s="19">
        <f t="shared" si="70"/>
        <v>80.19</v>
      </c>
      <c r="J146" s="19">
        <f t="shared" si="70"/>
        <v>683.17000000000007</v>
      </c>
      <c r="K146" s="25"/>
      <c r="L146" s="19">
        <f t="shared" ref="L146" si="71">SUM(L139:L145)</f>
        <v>69.62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89</v>
      </c>
      <c r="F147" s="43">
        <v>60</v>
      </c>
      <c r="G147" s="43">
        <v>1.73</v>
      </c>
      <c r="H147" s="43">
        <v>3.71</v>
      </c>
      <c r="I147" s="43">
        <v>4.82</v>
      </c>
      <c r="J147" s="43">
        <v>59.58</v>
      </c>
      <c r="K147" s="44">
        <v>12</v>
      </c>
      <c r="L147" s="43">
        <v>1.1499999999999999</v>
      </c>
    </row>
    <row r="148" spans="1:12" ht="15" x14ac:dyDescent="0.25">
      <c r="A148" s="23"/>
      <c r="B148" s="15"/>
      <c r="C148" s="11"/>
      <c r="D148" s="7" t="s">
        <v>27</v>
      </c>
      <c r="E148" s="42" t="s">
        <v>90</v>
      </c>
      <c r="F148" s="43">
        <v>200</v>
      </c>
      <c r="G148" s="43">
        <v>6.39</v>
      </c>
      <c r="H148" s="43">
        <v>6.72</v>
      </c>
      <c r="I148" s="43">
        <v>11.47</v>
      </c>
      <c r="J148" s="43">
        <v>133.80000000000001</v>
      </c>
      <c r="K148" s="44">
        <v>187</v>
      </c>
      <c r="L148" s="43">
        <v>21.63</v>
      </c>
    </row>
    <row r="149" spans="1:12" ht="15" x14ac:dyDescent="0.25">
      <c r="A149" s="23"/>
      <c r="B149" s="15"/>
      <c r="C149" s="11"/>
      <c r="D149" s="7" t="s">
        <v>28</v>
      </c>
      <c r="E149" s="42" t="s">
        <v>91</v>
      </c>
      <c r="F149" s="43">
        <v>90</v>
      </c>
      <c r="G149" s="43">
        <v>10.3</v>
      </c>
      <c r="H149" s="43">
        <v>14.3</v>
      </c>
      <c r="I149" s="43">
        <v>4.3499999999999996</v>
      </c>
      <c r="J149" s="43">
        <v>160</v>
      </c>
      <c r="K149" s="44">
        <v>388</v>
      </c>
      <c r="L149" s="43">
        <v>26.55</v>
      </c>
    </row>
    <row r="150" spans="1:12" ht="15" x14ac:dyDescent="0.25">
      <c r="A150" s="23"/>
      <c r="B150" s="15"/>
      <c r="C150" s="11"/>
      <c r="D150" s="7" t="s">
        <v>29</v>
      </c>
      <c r="E150" s="42" t="s">
        <v>92</v>
      </c>
      <c r="F150" s="43">
        <v>150</v>
      </c>
      <c r="G150" s="43">
        <v>6.62</v>
      </c>
      <c r="H150" s="43">
        <v>5.42</v>
      </c>
      <c r="I150" s="43">
        <v>31.73</v>
      </c>
      <c r="J150" s="43">
        <v>202.14</v>
      </c>
      <c r="K150" s="44">
        <v>688</v>
      </c>
      <c r="L150" s="43">
        <v>9.16</v>
      </c>
    </row>
    <row r="151" spans="1:12" ht="15" x14ac:dyDescent="0.25">
      <c r="A151" s="23"/>
      <c r="B151" s="15"/>
      <c r="C151" s="11"/>
      <c r="D151" s="7" t="s">
        <v>30</v>
      </c>
      <c r="E151" s="42" t="s">
        <v>93</v>
      </c>
      <c r="F151" s="43">
        <v>200</v>
      </c>
      <c r="G151" s="43">
        <v>0</v>
      </c>
      <c r="H151" s="43">
        <v>0</v>
      </c>
      <c r="I151" s="43">
        <v>15</v>
      </c>
      <c r="J151" s="43">
        <v>58</v>
      </c>
      <c r="K151" s="44">
        <v>874</v>
      </c>
      <c r="L151" s="43">
        <v>2.35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2.0499999999999998</v>
      </c>
      <c r="H152" s="43">
        <v>0.18</v>
      </c>
      <c r="I152" s="43">
        <v>14.89</v>
      </c>
      <c r="J152" s="43">
        <v>71.010000000000005</v>
      </c>
      <c r="K152" s="44">
        <v>1</v>
      </c>
      <c r="L152" s="43">
        <v>3.8</v>
      </c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30</v>
      </c>
      <c r="G153" s="43">
        <v>2.4700000000000002</v>
      </c>
      <c r="H153" s="43">
        <v>0.19</v>
      </c>
      <c r="I153" s="43">
        <v>13.89</v>
      </c>
      <c r="J153" s="43">
        <v>70.569999999999993</v>
      </c>
      <c r="K153" s="44">
        <v>4</v>
      </c>
      <c r="L153" s="43">
        <v>3.8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29.560000000000002</v>
      </c>
      <c r="H156" s="19">
        <f t="shared" si="72"/>
        <v>30.52</v>
      </c>
      <c r="I156" s="19">
        <f t="shared" si="72"/>
        <v>96.15</v>
      </c>
      <c r="J156" s="19">
        <f t="shared" si="72"/>
        <v>755.09999999999991</v>
      </c>
      <c r="K156" s="25"/>
      <c r="L156" s="19">
        <f t="shared" ref="L156" si="73">SUM(L147:L155)</f>
        <v>68.44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1260</v>
      </c>
      <c r="G157" s="32">
        <f t="shared" ref="G157" si="74">G146+G156</f>
        <v>47.070000000000007</v>
      </c>
      <c r="H157" s="32">
        <f t="shared" ref="H157" si="75">H146+H156</f>
        <v>50.010000000000005</v>
      </c>
      <c r="I157" s="32">
        <f t="shared" ref="I157" si="76">I146+I156</f>
        <v>176.34</v>
      </c>
      <c r="J157" s="32">
        <f t="shared" ref="J157:L157" si="77">J146+J156</f>
        <v>1438.27</v>
      </c>
      <c r="K157" s="32"/>
      <c r="L157" s="32">
        <f t="shared" si="77"/>
        <v>138.06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200</v>
      </c>
      <c r="G158" s="40">
        <v>3.4</v>
      </c>
      <c r="H158" s="40">
        <v>3.96</v>
      </c>
      <c r="I158" s="40">
        <v>27.83</v>
      </c>
      <c r="J158" s="40">
        <v>161</v>
      </c>
      <c r="K158" s="41">
        <v>168</v>
      </c>
      <c r="L158" s="40">
        <v>30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5.8</v>
      </c>
      <c r="H160" s="43">
        <v>5.8</v>
      </c>
      <c r="I160" s="43">
        <v>34.4</v>
      </c>
      <c r="J160" s="43">
        <v>205.6</v>
      </c>
      <c r="K160" s="44">
        <v>692</v>
      </c>
      <c r="L160" s="43">
        <v>14.2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2.58</v>
      </c>
      <c r="H161" s="43">
        <v>0.24</v>
      </c>
      <c r="I161" s="43">
        <v>14.75</v>
      </c>
      <c r="J161" s="43">
        <v>71.52</v>
      </c>
      <c r="K161" s="44"/>
      <c r="L161" s="43">
        <v>3.8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46</v>
      </c>
      <c r="F163" s="43">
        <v>40</v>
      </c>
      <c r="G163" s="43">
        <v>1.8</v>
      </c>
      <c r="H163" s="43">
        <v>4.28</v>
      </c>
      <c r="I163" s="43">
        <v>13.79</v>
      </c>
      <c r="J163" s="43">
        <v>97.2</v>
      </c>
      <c r="K163" s="44">
        <v>424</v>
      </c>
      <c r="L163" s="43">
        <v>10</v>
      </c>
    </row>
    <row r="164" spans="1:12" ht="15" x14ac:dyDescent="0.25">
      <c r="A164" s="23"/>
      <c r="B164" s="15"/>
      <c r="C164" s="11"/>
      <c r="D164" s="6"/>
      <c r="E164" s="42" t="s">
        <v>94</v>
      </c>
      <c r="F164" s="43">
        <v>30</v>
      </c>
      <c r="G164" s="43">
        <v>1.08</v>
      </c>
      <c r="H164" s="43">
        <v>1.06</v>
      </c>
      <c r="I164" s="43">
        <v>29.26</v>
      </c>
      <c r="J164" s="43">
        <v>131</v>
      </c>
      <c r="K164" s="44"/>
      <c r="L164" s="43">
        <v>11.62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14.66</v>
      </c>
      <c r="H165" s="19">
        <f t="shared" si="78"/>
        <v>15.340000000000002</v>
      </c>
      <c r="I165" s="19">
        <f t="shared" si="78"/>
        <v>120.02999999999999</v>
      </c>
      <c r="J165" s="19">
        <f t="shared" si="78"/>
        <v>666.32</v>
      </c>
      <c r="K165" s="25"/>
      <c r="L165" s="19">
        <f t="shared" ref="L165" si="79">SUM(L158:L164)</f>
        <v>69.62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60</v>
      </c>
      <c r="G166" s="43">
        <v>0.52</v>
      </c>
      <c r="H166" s="43">
        <v>3.07</v>
      </c>
      <c r="I166" s="43">
        <v>1.57</v>
      </c>
      <c r="J166" s="43">
        <v>35.880000000000003</v>
      </c>
      <c r="K166" s="44">
        <v>8</v>
      </c>
      <c r="L166" s="43">
        <v>2</v>
      </c>
    </row>
    <row r="167" spans="1:12" ht="15" x14ac:dyDescent="0.25">
      <c r="A167" s="23"/>
      <c r="B167" s="15"/>
      <c r="C167" s="11"/>
      <c r="D167" s="7" t="s">
        <v>27</v>
      </c>
      <c r="E167" s="42" t="s">
        <v>82</v>
      </c>
      <c r="F167" s="43">
        <v>200</v>
      </c>
      <c r="G167" s="43">
        <v>2</v>
      </c>
      <c r="H167" s="43">
        <v>4.3</v>
      </c>
      <c r="I167" s="43">
        <v>30</v>
      </c>
      <c r="J167" s="43">
        <v>186.7</v>
      </c>
      <c r="K167" s="44">
        <v>187</v>
      </c>
      <c r="L167" s="43">
        <v>14.4</v>
      </c>
    </row>
    <row r="168" spans="1:12" ht="15.75" thickBot="1" x14ac:dyDescent="0.3">
      <c r="A168" s="23"/>
      <c r="B168" s="15"/>
      <c r="C168" s="11"/>
      <c r="D168" s="7" t="s">
        <v>28</v>
      </c>
      <c r="E168" s="42" t="s">
        <v>95</v>
      </c>
      <c r="F168" s="43">
        <v>90</v>
      </c>
      <c r="G168" s="43">
        <v>19.72</v>
      </c>
      <c r="H168" s="43">
        <v>17.89</v>
      </c>
      <c r="I168" s="43">
        <v>4.76</v>
      </c>
      <c r="J168" s="43">
        <v>168.2</v>
      </c>
      <c r="K168" s="44">
        <v>260</v>
      </c>
      <c r="L168" s="43">
        <v>35.11</v>
      </c>
    </row>
    <row r="169" spans="1:12" ht="15" x14ac:dyDescent="0.25">
      <c r="A169" s="23"/>
      <c r="B169" s="15"/>
      <c r="C169" s="11"/>
      <c r="D169" s="7" t="s">
        <v>29</v>
      </c>
      <c r="E169" s="39" t="s">
        <v>54</v>
      </c>
      <c r="F169" s="40">
        <v>150</v>
      </c>
      <c r="G169" s="43">
        <v>3.06</v>
      </c>
      <c r="H169" s="43">
        <v>4.8</v>
      </c>
      <c r="I169" s="43">
        <v>20.45</v>
      </c>
      <c r="J169" s="43">
        <v>137.25</v>
      </c>
      <c r="K169" s="41">
        <v>520</v>
      </c>
      <c r="L169" s="43">
        <v>2.33</v>
      </c>
    </row>
    <row r="170" spans="1:12" ht="15" x14ac:dyDescent="0.25">
      <c r="A170" s="23"/>
      <c r="B170" s="15"/>
      <c r="C170" s="11"/>
      <c r="D170" s="7" t="s">
        <v>30</v>
      </c>
      <c r="E170" s="42" t="s">
        <v>96</v>
      </c>
      <c r="F170" s="43">
        <v>200</v>
      </c>
      <c r="G170" s="43">
        <v>0.32</v>
      </c>
      <c r="H170" s="43">
        <v>0</v>
      </c>
      <c r="I170" s="43">
        <v>15</v>
      </c>
      <c r="J170" s="43">
        <v>58</v>
      </c>
      <c r="K170" s="44">
        <v>80</v>
      </c>
      <c r="L170" s="43">
        <v>7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2.0499999999999998</v>
      </c>
      <c r="H171" s="43">
        <v>0.18</v>
      </c>
      <c r="I171" s="43">
        <v>14.89</v>
      </c>
      <c r="J171" s="43">
        <v>71.010000000000005</v>
      </c>
      <c r="K171" s="44">
        <v>1</v>
      </c>
      <c r="L171" s="43">
        <v>3.8</v>
      </c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30</v>
      </c>
      <c r="G172" s="43">
        <v>2.4700000000000002</v>
      </c>
      <c r="H172" s="43">
        <v>0.19</v>
      </c>
      <c r="I172" s="43">
        <v>13.89</v>
      </c>
      <c r="J172" s="43">
        <v>70.569999999999993</v>
      </c>
      <c r="K172" s="44">
        <v>4</v>
      </c>
      <c r="L172" s="43">
        <v>3.8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30.139999999999997</v>
      </c>
      <c r="H175" s="19">
        <f t="shared" si="80"/>
        <v>30.43</v>
      </c>
      <c r="I175" s="19">
        <f t="shared" si="80"/>
        <v>100.56</v>
      </c>
      <c r="J175" s="19">
        <f t="shared" si="80"/>
        <v>727.6099999999999</v>
      </c>
      <c r="K175" s="25"/>
      <c r="L175" s="19">
        <f t="shared" ref="L175" si="81">SUM(L166:L174)</f>
        <v>68.44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1260</v>
      </c>
      <c r="G176" s="32">
        <f t="shared" ref="G176" si="82">G165+G175</f>
        <v>44.8</v>
      </c>
      <c r="H176" s="32">
        <f t="shared" ref="H176" si="83">H165+H175</f>
        <v>45.77</v>
      </c>
      <c r="I176" s="32">
        <f t="shared" ref="I176" si="84">I165+I175</f>
        <v>220.58999999999997</v>
      </c>
      <c r="J176" s="32">
        <f t="shared" ref="J176:L176" si="85">J165+J175</f>
        <v>1393.9299999999998</v>
      </c>
      <c r="K176" s="32"/>
      <c r="L176" s="32">
        <f t="shared" si="85"/>
        <v>138.06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42</v>
      </c>
      <c r="F177" s="40">
        <v>170</v>
      </c>
      <c r="G177" s="40">
        <v>8.77</v>
      </c>
      <c r="H177" s="40">
        <v>9.35</v>
      </c>
      <c r="I177" s="40">
        <v>57.93</v>
      </c>
      <c r="J177" s="40">
        <v>336.51</v>
      </c>
      <c r="K177" s="41">
        <v>688</v>
      </c>
      <c r="L177" s="40">
        <v>30.42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5.8</v>
      </c>
      <c r="H179" s="43">
        <v>5.8</v>
      </c>
      <c r="I179" s="43">
        <v>34.4</v>
      </c>
      <c r="J179" s="43">
        <v>206.6</v>
      </c>
      <c r="K179" s="44">
        <v>693</v>
      </c>
      <c r="L179" s="43">
        <v>14.7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2.0499999999999998</v>
      </c>
      <c r="H180" s="43">
        <v>0.18</v>
      </c>
      <c r="I180" s="43">
        <v>14.02</v>
      </c>
      <c r="J180" s="43">
        <v>71.010000000000005</v>
      </c>
      <c r="K180" s="44">
        <v>1</v>
      </c>
      <c r="L180" s="43">
        <v>3.8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65</v>
      </c>
      <c r="F182" s="43">
        <v>100</v>
      </c>
      <c r="G182" s="43">
        <v>2.9</v>
      </c>
      <c r="H182" s="43">
        <v>3.2</v>
      </c>
      <c r="I182" s="43">
        <v>3.9</v>
      </c>
      <c r="J182" s="43">
        <v>154</v>
      </c>
      <c r="K182" s="44">
        <v>24</v>
      </c>
      <c r="L182" s="43">
        <v>20.7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19.52</v>
      </c>
      <c r="H184" s="19">
        <f t="shared" si="86"/>
        <v>18.529999999999998</v>
      </c>
      <c r="I184" s="19">
        <f t="shared" si="86"/>
        <v>110.25</v>
      </c>
      <c r="J184" s="19">
        <f t="shared" si="86"/>
        <v>768.12</v>
      </c>
      <c r="K184" s="25"/>
      <c r="L184" s="19">
        <f t="shared" ref="L184" si="87">SUM(L177:L183)</f>
        <v>69.62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100</v>
      </c>
      <c r="F185" s="43">
        <v>60</v>
      </c>
      <c r="G185" s="43">
        <v>0.57999999999999996</v>
      </c>
      <c r="H185" s="43">
        <v>3.5</v>
      </c>
      <c r="I185" s="43">
        <v>5.41</v>
      </c>
      <c r="J185" s="43">
        <v>187.24</v>
      </c>
      <c r="K185" s="44">
        <v>81</v>
      </c>
      <c r="L185" s="43">
        <v>2.15</v>
      </c>
    </row>
    <row r="186" spans="1:12" ht="15" x14ac:dyDescent="0.25">
      <c r="A186" s="23"/>
      <c r="B186" s="15"/>
      <c r="C186" s="11"/>
      <c r="D186" s="7" t="s">
        <v>27</v>
      </c>
      <c r="E186" s="42" t="s">
        <v>97</v>
      </c>
      <c r="F186" s="43">
        <v>200</v>
      </c>
      <c r="G186" s="43">
        <v>4.79</v>
      </c>
      <c r="H186" s="43">
        <v>6.03</v>
      </c>
      <c r="I186" s="43">
        <v>12.42</v>
      </c>
      <c r="J186" s="43">
        <v>156</v>
      </c>
      <c r="K186" s="44">
        <v>201</v>
      </c>
      <c r="L186" s="43">
        <v>20.12</v>
      </c>
    </row>
    <row r="187" spans="1:12" ht="15" x14ac:dyDescent="0.25">
      <c r="A187" s="23"/>
      <c r="B187" s="15"/>
      <c r="C187" s="11"/>
      <c r="D187" s="7" t="s">
        <v>28</v>
      </c>
      <c r="E187" s="42" t="s">
        <v>98</v>
      </c>
      <c r="F187" s="43">
        <v>90</v>
      </c>
      <c r="G187" s="43">
        <v>15.9</v>
      </c>
      <c r="H187" s="43">
        <v>14.4</v>
      </c>
      <c r="I187" s="43">
        <v>16</v>
      </c>
      <c r="J187" s="43">
        <v>218</v>
      </c>
      <c r="K187" s="44">
        <v>462</v>
      </c>
      <c r="L187" s="43">
        <v>26.1</v>
      </c>
    </row>
    <row r="188" spans="1:12" ht="15" x14ac:dyDescent="0.25">
      <c r="A188" s="23"/>
      <c r="B188" s="15"/>
      <c r="C188" s="11"/>
      <c r="D188" s="7" t="s">
        <v>29</v>
      </c>
      <c r="E188" s="42" t="s">
        <v>99</v>
      </c>
      <c r="F188" s="43">
        <v>150</v>
      </c>
      <c r="G188" s="43">
        <v>2.78</v>
      </c>
      <c r="H188" s="43">
        <v>6.48</v>
      </c>
      <c r="I188" s="43">
        <v>34.520000000000003</v>
      </c>
      <c r="J188" s="43">
        <v>312.52999999999997</v>
      </c>
      <c r="K188" s="44">
        <v>214</v>
      </c>
      <c r="L188" s="43">
        <v>10.119999999999999</v>
      </c>
    </row>
    <row r="189" spans="1:12" ht="15" x14ac:dyDescent="0.25">
      <c r="A189" s="23"/>
      <c r="B189" s="15"/>
      <c r="C189" s="11"/>
      <c r="D189" s="7" t="s">
        <v>30</v>
      </c>
      <c r="E189" s="42" t="s">
        <v>93</v>
      </c>
      <c r="F189" s="43">
        <v>200</v>
      </c>
      <c r="G189" s="43">
        <v>0</v>
      </c>
      <c r="H189" s="43">
        <v>0</v>
      </c>
      <c r="I189" s="43">
        <v>14</v>
      </c>
      <c r="J189" s="43">
        <v>15.2</v>
      </c>
      <c r="K189" s="44">
        <v>874</v>
      </c>
      <c r="L189" s="43">
        <v>2.35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2.0499999999999998</v>
      </c>
      <c r="H190" s="43">
        <v>0.18</v>
      </c>
      <c r="I190" s="43">
        <v>14.89</v>
      </c>
      <c r="J190" s="43">
        <v>71.010000000000005</v>
      </c>
      <c r="K190" s="44">
        <v>1</v>
      </c>
      <c r="L190" s="43">
        <v>3.8</v>
      </c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30</v>
      </c>
      <c r="G191" s="43">
        <v>2.4700000000000002</v>
      </c>
      <c r="H191" s="43">
        <v>0.19</v>
      </c>
      <c r="I191" s="43">
        <v>13.89</v>
      </c>
      <c r="J191" s="43">
        <v>70.569999999999993</v>
      </c>
      <c r="K191" s="44">
        <v>4</v>
      </c>
      <c r="L191" s="43">
        <v>3.8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28.57</v>
      </c>
      <c r="H194" s="19">
        <f t="shared" si="88"/>
        <v>30.78</v>
      </c>
      <c r="I194" s="19">
        <f t="shared" si="88"/>
        <v>111.13</v>
      </c>
      <c r="J194" s="19">
        <f t="shared" si="88"/>
        <v>1030.55</v>
      </c>
      <c r="K194" s="25"/>
      <c r="L194" s="19">
        <f t="shared" ref="L194" si="89">SUM(L185:L193)</f>
        <v>68.44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1260</v>
      </c>
      <c r="G195" s="32">
        <f t="shared" ref="G195" si="90">G184+G194</f>
        <v>48.09</v>
      </c>
      <c r="H195" s="32">
        <f t="shared" ref="H195" si="91">H184+H194</f>
        <v>49.31</v>
      </c>
      <c r="I195" s="32">
        <f t="shared" ref="I195" si="92">I184+I194</f>
        <v>221.38</v>
      </c>
      <c r="J195" s="32">
        <f t="shared" ref="J195:L195" si="93">J184+J194</f>
        <v>1798.67</v>
      </c>
      <c r="K195" s="32"/>
      <c r="L195" s="32">
        <f t="shared" si="93"/>
        <v>138.06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54.148000000000003</v>
      </c>
      <c r="H196" s="34">
        <f t="shared" si="94"/>
        <v>53.000999999999998</v>
      </c>
      <c r="I196" s="34">
        <f t="shared" si="94"/>
        <v>248.35000000000005</v>
      </c>
      <c r="J196" s="34">
        <f t="shared" si="94"/>
        <v>1397.769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138.05999999999997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2022-05-16T14:23:56Z</dcterms:created>
  <dcterms:modified xsi:type="dcterms:W3CDTF">2023-12-02T19:35:34Z</dcterms:modified>
</cp:coreProperties>
</file>